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方案一（内存卡存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<sst xmlns="http://schemas.openxmlformats.org/spreadsheetml/2006/main" count="75" uniqueCount="61">
  <si>
    <t>电瓶车充电桩智能监控项目视频监控系统预算清单</t>
  </si>
  <si>
    <t>序号</t>
  </si>
  <si>
    <t>产品名称</t>
  </si>
  <si>
    <t>参数</t>
  </si>
  <si>
    <t>单位</t>
  </si>
  <si>
    <t>数量</t>
  </si>
  <si>
    <t>单价</t>
  </si>
  <si>
    <t>合计</t>
  </si>
  <si>
    <t>备注</t>
  </si>
  <si>
    <t>半球摄像机</t>
  </si>
  <si>
    <t>1.支持输出图像分辨率不低于1920x1080；
2.靶面尺寸为1/2.7 英寸，内置1颗 GPU 芯片；
3.最低照度：彩色：0.002 Lux ；
4.当以下的智能行为分析达到设定的阀值时，可给出报警提示：区域入侵、越界、进入区域、离开区域；（需提供公安部所属检验机构出具的检测报告复印件并加盖制造商鲜章证明） 
5.同一静止场景相同图像质量下，设备在H.264、H.265编码方式时，开启智能编码功能和不开启智能编码相比，码率节约50%；（需提供公安部所属检验机构出具的检测报告复印件并加盖制造商鲜章证明） 
6.红外作用距离不小于30m；
7.电源电压的 DC12V+30%范围内变化时，样机正常工作，支持防反接保护。样机支持 POE 供电方式；
8.内置1个麦克风、1 个扬声器；
9.防护等级不低于IP67。</t>
  </si>
  <si>
    <t>台</t>
  </si>
  <si>
    <t>枪式摄像机</t>
  </si>
  <si>
    <t xml:space="preserve"> 1. 高清红外筒型摄像机，视频分辨率和帧率≥1920x1080、25帧/秒，最低照度彩色≤0.01 lx，视频压缩标准需支持H.265和H.264；
 2. 支持记录系统操作、配置操作、数据操作、事件操作、异常状态、用户管理、清空日志等不少于八种类型的日志信息。可按照主类型、次类型、开始时间、结束时间搜索日志，主类型有全部类型、报警、异常、操作、信息等不少于五种类型；次类型可在主类型限定范围内按功能细分搜索的日志范围；（需提供公安部所属检验机构出具的检测报告复印件并加盖制造商鲜章证明） 
 3. 字符叠加(OSD)功能支持在视频图像上叠加不少于28行字符，字符可选择项至少包括通道名称、时间、日期等，字体、颜色、位置、闪烁、滚动效果可设置；（需提供公安部所属检验机构出具的检测报告复印件并加盖制造商鲜章证明） 
 4. 具有≥1个网口、支持POE供电，≥1个存储卡接口，≥1个内置麦克风，≥1对音频输入/输出接口，≥1对报警输入输出接口，红外补光距离需≥50米，防护等级IP66或以上。</t>
  </si>
  <si>
    <t>存储卡</t>
  </si>
  <si>
    <t>1.智能MicroSD卡 128GB；
2.存储颗粒：TLC，Good Die；
3.速度等级：Class 10, UHS 1；
4.最大读取速率：90MB/s；
5.最大写入速率：50MB/s
6.总线接口：UHS-I；
7.环境：耐温、防水、防震、防 X 射线；
8.工作温度：0ºC 至 70ºC；
9.存储温度：-40ºC 至 85ºC；
10.湿度：25% 至 85%，无凝结；
兼容性：与支持 microSDHC、 microSDXC、 microSDHC UHS-I 和 microSDXC UHS-I 的主机设备兼容。</t>
  </si>
  <si>
    <t>张</t>
  </si>
  <si>
    <t>按照每个摄像机6天存储计算</t>
  </si>
  <si>
    <t>汇聚交换机</t>
  </si>
  <si>
    <t>1.符合 IEEE802.3, IEEE802.3u, IEEE802.3ab, IEEE802.3x, IEEE802.3z,IEEE802.1p，IEEE802.1q标准；
2.24个10/100/1000 Base-T 以太网端口 ，2个100/1000Base-X SFP光口；
3.8K MAC地址和MAC地址自动学习；
4.IEEE 802.3x全双工流控和半双工backpressure流控；
5.336Gbps 无阻塞线速转发背板带宽；
6.云Web平台远程管理、工程宝APP；
7.4M大缓存设计；
8.支持QVLAN、DHCP Snooping、防环路等。</t>
  </si>
  <si>
    <t>路由器</t>
  </si>
  <si>
    <t>1.智能带宽管理、可基于用户组、时间组设置带宽管理策略；
2.支持WEB、PPPoE等认证方式，网络接入权限可管理；
3.支持IPsec、PPTP、L2TP VPN，可快速创建VPN网络；
4.支持多带宽接入，最高可同时接入4条宽带；
5.支持路由模式和纯AC模式切换，组网更专业；
6.支持快速漫游、负载均衡、智能信道调整。</t>
  </si>
  <si>
    <t>智能分析盒子</t>
  </si>
  <si>
    <t>DA072S 六核 ARM Cortex A53@1.6GHz 7.2 TOPS@INT8  4G+32g 支持8路分析 。</t>
  </si>
  <si>
    <t>接入交换机</t>
  </si>
  <si>
    <t>1.符合 IEEE802.3, IEEE802.3u, IEEE802.3ab, IEEE802.3x；
2.4个10/100/1000 Base-T 以太网端口(Data/Power) ，2个10/100/1000 Base-T 以太网端口(Data)；
3.2K MAC 地址和 MAC 地址自动学习；
4.IEEE 802.3x 全双工流控和半双工 backpressure 流控；
5.12Gbps 无阻塞线速转发背板带宽；
6.PoE端口单口最大输出功率: 30 W，整机PoE功率55W；
7.标准共享、VLAN隔离双模式切换，1-2口为优先级端口；
8.支持桌面和壁挂等多种安装方式，即插即用。</t>
  </si>
  <si>
    <t>光纤收发器</t>
  </si>
  <si>
    <t>1.端口数量：1个1000Mbps RJ45端口，1个1000Mbps SC 光纤口；
2.光纤类型：单模单纤；
3.传输距离：3km；
4.工作波长：发送：1550nm、接受：1310nm；
5.电源：输入：220VAC,50/60Hz、输出：5V DC,0.6A；
6.外形尺寸：95mm*72mm*26mm（L*W*H）；
7.工作环境：工作温度：-20℃~70℃ 工作湿度（10~90）%RH，无凝结；
8.储存环境：储存温度：-40℃~70℃ 储存湿度（10~90）%RH，无凝结。</t>
  </si>
  <si>
    <t>对</t>
  </si>
  <si>
    <t>收发器机架</t>
  </si>
  <si>
    <t>1.产品兼容：单口或标准百、千兆单口光纤收发器；
2.插槽数：14；
3.电源输入：输入：100~240VAC,50/60Hz 0.7A；
4.电源输出：14*5V0.6A；
5.防雷等级：6KV；
6.外形尺寸：405mm*245mm*88mm（不含装配部分）（L*W*H）；
7.工作环境：工作温度：-10℃~55℃；
8.储存环境：储存温度：-40℃~70℃。</t>
  </si>
  <si>
    <t>个</t>
  </si>
  <si>
    <t>弱电箱</t>
  </si>
  <si>
    <t>不锈钢防水箱300*400*180MM，1个插线板。</t>
  </si>
  <si>
    <t>不锈钢防水箱500*600*160mm，1个插线板。</t>
  </si>
  <si>
    <t>超五类网线</t>
  </si>
  <si>
    <t>1、结构: 内导体裸铜线(BC)单支 0.50mm；
2、绝缘: HDPE 0.93mm；
3、护套: PVC；
4、标准: YD/T 1019-2001数字通信用水平对绞电缆，主要应用于大楼综合布线系统中工作区通信引出端与交接间的配线架之间的布线，以及住宅综合布线系统的用户通信出端到配线架之间的布线，满足于100MHz的书记通信；线、语音、电线、传真系统的布线连接；
5、按ANSITIA/EIA-568-B颜色编码标色有具体应用于以下系统:
@155Mbps ATM、100Mbps TP-PMD、100Mbps以太网[100BASE-T)和其它传输速率达622Mbps的系统应用 。
@@10Mbps以太网 
@4Mbpps和16Mbps令牌环网 
@语音应用、数字电话传真、程控交换机入线和综合布线电话网 。</t>
  </si>
  <si>
    <t>米</t>
  </si>
  <si>
    <t>电源线</t>
  </si>
  <si>
    <t>不低于RVV2*1.5无氧铜电源线，根数直径48、0.2 绝缘标厚度：0.7mm 护套标称厚度0.8mm 平均外径：7.8mm 20℃时导体电阻Ω/km不大于：13.3 70℃最小绝缘电阻mΩ/km ：0.01。</t>
  </si>
  <si>
    <t>每个点就近接电</t>
  </si>
  <si>
    <t>机柜</t>
  </si>
  <si>
    <t>1、机柜外形尺寸不低于600宽*600深*600高mm。
2、符合ANSI/EIA RS-310-D、IEC297-2、DIN41491;PART1、DIN41494;PART7、GB/T3047.2-92标准;兼容ETSI标准。
3、门及门锁：前门为网状门，后门高通风率六角网孔单开。
4、脚轮：采用静音脚轮  轮子烫胶工艺  内嵌有2个滚珠轴承。
5、方孔条：1.5mm, (采用首钢复铝锌工艺，数控加工 立梁主体采用腰圆孔设计加强称重)
6、机柜上顶和风机：上顶通风孔采用高密度六角网孔设计 大大减少风阻  风机单元可以顺畅排除机柜内的热气流机柜走线：上部、下部。 
7、均有走线孔、下走线孔可按需求调整。
8、材料及工艺 ：SPCC优质冷扎钢板制作;厚度:其他0.8mm;表面处理:脱脂、酸洗、磷化、静电喷塑。</t>
  </si>
  <si>
    <t>PDU</t>
  </si>
  <si>
    <t>19英寸PDU1U8位 1.8米10A万用 功率：2500W。</t>
  </si>
  <si>
    <t>光纤</t>
  </si>
  <si>
    <t>4芯 OD7.0mm  G652D  9/125 中心束管式 单模光缆。</t>
  </si>
  <si>
    <t>根据实际情况而定</t>
  </si>
  <si>
    <t>监控专用立杆</t>
  </si>
  <si>
    <t>1.材质采用镀锌钢管，高温静电烤漆工艺，环境适应性好；
2.组合后高度为4000mm，下杆直径114mm，上杆直径76mm，钢管壁厚1.8mm；
3.可根据需求组合不同的高度，选配不同的支架，灵活方便；
4.底部法兰盘采用Q235钢板，厚度8mm。</t>
  </si>
  <si>
    <t>根</t>
  </si>
  <si>
    <t>立杆专用枪机支架</t>
  </si>
  <si>
    <t>监控立杆支臂，长度500mm ，含与支架固定的螺丝，含鸭嘴可直接安装枪机，白色</t>
  </si>
  <si>
    <t>互联网线路</t>
  </si>
  <si>
    <t>100M宽带</t>
  </si>
  <si>
    <t>条/3年</t>
  </si>
  <si>
    <t>带宽预估，运营商提供14个点位，3年宽带费用。</t>
  </si>
  <si>
    <t>值守和巡检服务</t>
  </si>
  <si>
    <t>智慧消防值守和消息通知以及每季度设备巡查巡检</t>
  </si>
  <si>
    <t>项/年</t>
  </si>
  <si>
    <t>首年免费，次年起，每个点位按350元每年收费。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</si>
</sst>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9"/>
      <color theme="1"/>
      <name val="宋体"/>
      <charset val="134"/>
      <scheme val="minor"/>
    </font>
    <font>
      <b/>
      <sz val="14"/>
      <color theme="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5"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3"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4" applyNumberFormat="0" applyFill="0" applyAlignment="0" applyProtection="0">
      <alignment vertical="center"/>
    </xf>
    <xf numFmtId="0" fontId="10" fillId="0" borderId="4" applyNumberFormat="0" applyFill="0" applyAlignment="0" applyProtection="0">
      <alignment vertical="center"/>
    </xf>
    <xf numFmtId="0" fontId="11" fillId="0" borderId="5" applyNumberFormat="0" applyFill="0" applyAlignment="0" applyProtection="0">
      <alignment vertical="center"/>
    </xf>
    <xf numFmtId="0" fontId="11" fillId="0" borderId="0" applyNumberFormat="0" applyFill="0" applyBorder="0" applyAlignment="0" applyProtection="0">
      <alignment vertical="center"/>
    </xf>
    <xf numFmtId="0" fontId="12" fillId="4" borderId="6" applyNumberFormat="0" applyAlignment="0" applyProtection="0">
      <alignment vertical="center"/>
    </xf>
    <xf numFmtId="0" fontId="13" fillId="5" borderId="7" applyNumberFormat="0" applyAlignment="0" applyProtection="0">
      <alignment vertical="center"/>
    </xf>
    <xf numFmtId="0" fontId="14" fillId="5" borderId="6" applyNumberFormat="0" applyAlignment="0" applyProtection="0">
      <alignment vertical="center"/>
    </xf>
    <xf numFmtId="0" fontId="15" fillId="6" borderId="8" applyNumberFormat="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cellStyleXfs>
  <cellXfs count="13">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lef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0" fillId="0" borderId="0" xfId="0" applyFill="1">
      <alignment vertical="center"/>
    </xf>
    <xf numFmtId="0" fontId="0" fillId="0" borderId="0" xfId="0" applyFill="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tabSelected="1" workbookViewId="0">
      <pane ySplit="2" topLeftCell="A3" activePane="bottomLeft" state="frozen"/>
      <selection/>
      <selection pane="bottomLeft" activeCell="K5" sqref="K5"/>
    </sheetView>
  </sheetViews>
  <sheetFormatPr defaultColWidth="9" defaultRowHeight="13.5" outlineLevelCol="7"/>
  <cols>
    <col min="1" max="1" width="5.75833333333333" customWidth="1"/>
    <col min="2" max="2" width="17.625" customWidth="1"/>
    <col min="3" max="3" width="59.2583333333333" style="2" customWidth="1"/>
    <col min="4" max="4" width="5.625" customWidth="1"/>
    <col min="5" max="5" width="6.5" customWidth="1"/>
    <col min="6" max="6" width="8.375" customWidth="1"/>
    <col min="7" max="7" width="9.625"/>
    <col min="8" max="8" width="10.7583333333333" customWidth="1"/>
  </cols>
  <sheetData>
    <row r="1" s="1" customFormat="1" ht="24.95" customHeight="1" spans="1:8">
      <c r="A1" s="3" t="s">
        <v>0</v>
      </c>
      <c r="B1" s="3"/>
      <c r="C1" s="3"/>
      <c r="D1" s="3"/>
      <c r="E1" s="3"/>
      <c r="F1" s="3"/>
      <c r="G1" s="3"/>
      <c r="H1" s="3"/>
    </row>
    <row r="2" s="1" customFormat="1" ht="25" customHeight="1" spans="1:8">
      <c r="A2" s="4" t="s">
        <v>1</v>
      </c>
      <c r="B2" s="4" t="s">
        <v>2</v>
      </c>
      <c r="C2" s="4" t="s">
        <v>3</v>
      </c>
      <c r="D2" s="4" t="s">
        <v>4</v>
      </c>
      <c r="E2" s="4" t="s">
        <v>5</v>
      </c>
      <c r="F2" s="4" t="s">
        <v>6</v>
      </c>
      <c r="G2" s="4" t="s">
        <v>7</v>
      </c>
      <c r="H2" s="4" t="s">
        <v>8</v>
      </c>
    </row>
    <row r="3" s="1" customFormat="1" ht="25" customHeight="1" spans="1:8">
      <c r="A3" s="5">
        <v>1</v>
      </c>
      <c r="B3" s="5" t="s">
        <v>9</v>
      </c>
      <c r="C3" s="6" t="s">
        <v>10</v>
      </c>
      <c r="D3" s="5" t="s">
        <v>11</v>
      </c>
      <c r="E3" s="5">
        <v>22</v>
      </c>
      <c r="F3" s="7">
        <v>365</v>
      </c>
      <c r="G3" s="5">
        <f>E3*F3</f>
        <v>8030</v>
      </c>
      <c r="H3" s="5"/>
    </row>
    <row r="4" s="1" customFormat="1" ht="25" customHeight="1" spans="1:8">
      <c r="A4" s="5">
        <v>2</v>
      </c>
      <c r="B4" s="5" t="s">
        <v>12</v>
      </c>
      <c r="C4" s="6" t="s">
        <v>13</v>
      </c>
      <c r="D4" s="5" t="s">
        <v>11</v>
      </c>
      <c r="E4" s="5">
        <v>28</v>
      </c>
      <c r="F4" s="7">
        <v>420</v>
      </c>
      <c r="G4" s="5">
        <f>E4*F4</f>
        <v>11760</v>
      </c>
      <c r="H4" s="5"/>
    </row>
    <row r="5" s="1" customFormat="1" ht="25" customHeight="1" spans="1:8">
      <c r="A5" s="5">
        <v>3</v>
      </c>
      <c r="B5" s="5" t="s">
        <v>14</v>
      </c>
      <c r="C5" s="6" t="s">
        <v>15</v>
      </c>
      <c r="D5" s="5" t="s">
        <v>16</v>
      </c>
      <c r="E5" s="5">
        <v>50</v>
      </c>
      <c r="F5" s="7">
        <v>225</v>
      </c>
      <c r="G5" s="5">
        <f t="shared" ref="G5:G13" si="0">E5*F5</f>
        <v>11250</v>
      </c>
      <c r="H5" s="5" t="s">
        <v>17</v>
      </c>
    </row>
    <row r="6" s="1" customFormat="1" ht="25" customHeight="1" spans="1:8">
      <c r="A6" s="5">
        <v>4</v>
      </c>
      <c r="B6" s="5" t="s">
        <v>18</v>
      </c>
      <c r="C6" s="6" t="s">
        <v>19</v>
      </c>
      <c r="D6" s="5" t="s">
        <v>11</v>
      </c>
      <c r="E6" s="5">
        <v>1</v>
      </c>
      <c r="F6" s="7">
        <v>750</v>
      </c>
      <c r="G6" s="5">
        <f t="shared" si="0"/>
        <v>750</v>
      </c>
      <c r="H6" s="8"/>
    </row>
    <row r="7" s="1" customFormat="1" ht="25" customHeight="1" spans="1:8">
      <c r="A7" s="5">
        <v>5</v>
      </c>
      <c r="B7" s="5" t="s">
        <v>20</v>
      </c>
      <c r="C7" s="6" t="s">
        <v>21</v>
      </c>
      <c r="D7" s="5" t="s">
        <v>11</v>
      </c>
      <c r="E7" s="5">
        <v>1</v>
      </c>
      <c r="F7" s="7">
        <v>380</v>
      </c>
      <c r="G7" s="5">
        <f t="shared" si="0"/>
        <v>380</v>
      </c>
      <c r="H7" s="9"/>
    </row>
    <row r="8" s="1" customFormat="1" ht="25" customHeight="1" spans="1:8">
      <c r="A8" s="5">
        <v>6</v>
      </c>
      <c r="B8" s="5" t="s">
        <v>22</v>
      </c>
      <c r="C8" s="6" t="s">
        <v>23</v>
      </c>
      <c r="D8" s="5" t="s">
        <v>11</v>
      </c>
      <c r="E8" s="5">
        <v>16</v>
      </c>
      <c r="F8" s="7">
        <v>7132</v>
      </c>
      <c r="G8" s="5">
        <f t="shared" si="0"/>
        <v>114112</v>
      </c>
      <c r="H8" s="10"/>
    </row>
    <row r="9" s="1" customFormat="1" ht="25" customHeight="1" spans="1:8">
      <c r="A9" s="5">
        <v>7</v>
      </c>
      <c r="B9" s="5" t="s">
        <v>24</v>
      </c>
      <c r="C9" s="6" t="s">
        <v>25</v>
      </c>
      <c r="D9" s="5" t="s">
        <v>11</v>
      </c>
      <c r="E9" s="5">
        <v>25</v>
      </c>
      <c r="F9" s="7">
        <v>246</v>
      </c>
      <c r="G9" s="5">
        <f t="shared" si="0"/>
        <v>6150</v>
      </c>
      <c r="H9" s="10"/>
    </row>
    <row r="10" s="1" customFormat="1" ht="25" customHeight="1" spans="1:8">
      <c r="A10" s="5">
        <v>8</v>
      </c>
      <c r="B10" s="5" t="s">
        <v>26</v>
      </c>
      <c r="C10" s="6" t="s">
        <v>27</v>
      </c>
      <c r="D10" s="5" t="s">
        <v>28</v>
      </c>
      <c r="E10" s="5">
        <v>10</v>
      </c>
      <c r="F10" s="7">
        <v>350</v>
      </c>
      <c r="G10" s="5">
        <f t="shared" si="0"/>
        <v>3500</v>
      </c>
      <c r="H10" s="5"/>
    </row>
    <row r="11" s="1" customFormat="1" ht="25" customHeight="1" spans="1:8">
      <c r="A11" s="5">
        <v>9</v>
      </c>
      <c r="B11" s="5" t="s">
        <v>29</v>
      </c>
      <c r="C11" s="6" t="s">
        <v>30</v>
      </c>
      <c r="D11" s="5" t="s">
        <v>31</v>
      </c>
      <c r="E11" s="5">
        <v>1</v>
      </c>
      <c r="F11" s="7">
        <v>670</v>
      </c>
      <c r="G11" s="5">
        <f t="shared" si="0"/>
        <v>670</v>
      </c>
      <c r="H11" s="5"/>
    </row>
    <row r="12" s="1" customFormat="1" ht="25" customHeight="1" spans="1:8">
      <c r="A12" s="5">
        <v>10</v>
      </c>
      <c r="B12" s="5" t="s">
        <v>32</v>
      </c>
      <c r="C12" s="6" t="s">
        <v>33</v>
      </c>
      <c r="D12" s="5" t="s">
        <v>31</v>
      </c>
      <c r="E12" s="5">
        <v>11</v>
      </c>
      <c r="F12" s="7">
        <v>155</v>
      </c>
      <c r="G12" s="5">
        <f t="shared" si="0"/>
        <v>1705</v>
      </c>
      <c r="H12" s="5"/>
    </row>
    <row r="13" s="1" customFormat="1" ht="25" customHeight="1" spans="1:8">
      <c r="A13" s="5">
        <v>11</v>
      </c>
      <c r="B13" s="5" t="s">
        <v>32</v>
      </c>
      <c r="C13" s="6" t="s">
        <v>34</v>
      </c>
      <c r="D13" s="5" t="s">
        <v>31</v>
      </c>
      <c r="E13" s="5">
        <v>15</v>
      </c>
      <c r="F13" s="7">
        <v>398</v>
      </c>
      <c r="G13" s="5">
        <f t="shared" si="0"/>
        <v>5970</v>
      </c>
      <c r="H13" s="5"/>
    </row>
    <row r="14" s="1" customFormat="1" ht="25" customHeight="1" spans="1:8">
      <c r="A14" s="5">
        <v>12</v>
      </c>
      <c r="B14" s="5" t="s">
        <v>35</v>
      </c>
      <c r="C14" s="6" t="s">
        <v>36</v>
      </c>
      <c r="D14" s="5" t="s">
        <v>37</v>
      </c>
      <c r="E14" s="5">
        <v>3300</v>
      </c>
      <c r="F14" s="7">
        <v>3.4</v>
      </c>
      <c r="G14" s="5">
        <f t="shared" ref="G14:G24" si="1">E14*F14</f>
        <v>11220</v>
      </c>
      <c r="H14" s="5"/>
    </row>
    <row r="15" s="1" customFormat="1" ht="25" customHeight="1" spans="1:8">
      <c r="A15" s="5">
        <v>13</v>
      </c>
      <c r="B15" s="5" t="s">
        <v>38</v>
      </c>
      <c r="C15" s="6" t="s">
        <v>39</v>
      </c>
      <c r="D15" s="5" t="s">
        <v>37</v>
      </c>
      <c r="E15" s="5">
        <v>930</v>
      </c>
      <c r="F15" s="7">
        <v>5</v>
      </c>
      <c r="G15" s="5">
        <f t="shared" si="1"/>
        <v>4650</v>
      </c>
      <c r="H15" s="5" t="s">
        <v>40</v>
      </c>
    </row>
    <row r="16" s="1" customFormat="1" ht="25" customHeight="1" spans="1:8">
      <c r="A16" s="5">
        <v>14</v>
      </c>
      <c r="B16" s="5" t="s">
        <v>41</v>
      </c>
      <c r="C16" s="6" t="s">
        <v>42</v>
      </c>
      <c r="D16" s="5" t="s">
        <v>31</v>
      </c>
      <c r="E16" s="5">
        <v>1</v>
      </c>
      <c r="F16" s="7">
        <v>600</v>
      </c>
      <c r="G16" s="5">
        <f t="shared" si="1"/>
        <v>600</v>
      </c>
      <c r="H16" s="5"/>
    </row>
    <row r="17" s="1" customFormat="1" ht="25" customHeight="1" spans="1:8">
      <c r="A17" s="5">
        <v>15</v>
      </c>
      <c r="B17" s="5" t="s">
        <v>43</v>
      </c>
      <c r="C17" s="6" t="s">
        <v>44</v>
      </c>
      <c r="D17" s="5" t="s">
        <v>31</v>
      </c>
      <c r="E17" s="5">
        <v>1</v>
      </c>
      <c r="F17" s="7">
        <v>134.48</v>
      </c>
      <c r="G17" s="5">
        <f t="shared" si="1"/>
        <v>134.48</v>
      </c>
      <c r="H17" s="10"/>
    </row>
    <row r="18" s="1" customFormat="1" ht="25" customHeight="1" spans="1:8">
      <c r="A18" s="5">
        <v>16</v>
      </c>
      <c r="B18" s="5" t="s">
        <v>45</v>
      </c>
      <c r="C18" s="6" t="s">
        <v>46</v>
      </c>
      <c r="D18" s="5" t="s">
        <v>37</v>
      </c>
      <c r="E18" s="5">
        <v>2500</v>
      </c>
      <c r="F18" s="7">
        <v>1.6</v>
      </c>
      <c r="G18" s="5">
        <f t="shared" si="1"/>
        <v>4000</v>
      </c>
      <c r="H18" s="10" t="s">
        <v>47</v>
      </c>
    </row>
    <row r="19" s="1" customFormat="1" ht="25" customHeight="1" spans="1:8">
      <c r="A19" s="5">
        <v>17</v>
      </c>
      <c r="B19" s="5" t="s">
        <v>48</v>
      </c>
      <c r="C19" s="6" t="s">
        <v>49</v>
      </c>
      <c r="D19" s="5" t="s">
        <v>50</v>
      </c>
      <c r="E19" s="5">
        <v>21</v>
      </c>
      <c r="F19" s="7">
        <v>480</v>
      </c>
      <c r="G19" s="5">
        <f t="shared" si="1"/>
        <v>10080</v>
      </c>
      <c r="H19" s="10"/>
    </row>
    <row r="20" s="1" customFormat="1" ht="25" customHeight="1" spans="1:8">
      <c r="A20" s="5">
        <v>18</v>
      </c>
      <c r="B20" s="5" t="s">
        <v>51</v>
      </c>
      <c r="C20" s="6" t="s">
        <v>52</v>
      </c>
      <c r="D20" s="5" t="s">
        <v>50</v>
      </c>
      <c r="E20" s="5">
        <v>22</v>
      </c>
      <c r="F20" s="7">
        <v>65</v>
      </c>
      <c r="G20" s="5">
        <f t="shared" si="1"/>
        <v>1430</v>
      </c>
      <c r="H20" s="10"/>
    </row>
    <row r="21" s="1" customFormat="1" ht="25" customHeight="1" spans="1:8">
      <c r="A21" s="5">
        <v>19</v>
      </c>
      <c r="B21" s="5" t="s">
        <v>53</v>
      </c>
      <c r="C21" s="6" t="s">
        <v>54</v>
      </c>
      <c r="D21" s="5" t="s">
        <v>55</v>
      </c>
      <c r="E21" s="5">
        <v>14</v>
      </c>
      <c r="F21" s="7">
        <v>720</v>
      </c>
      <c r="G21" s="5">
        <f t="shared" si="1"/>
        <v>10080</v>
      </c>
      <c r="H21" s="10" t="s">
        <v>56</v>
      </c>
    </row>
    <row r="22" s="1" customFormat="1" ht="47" customHeight="1" spans="1:8">
      <c r="A22" s="5">
        <v>20</v>
      </c>
      <c r="B22" s="5" t="s">
        <v>57</v>
      </c>
      <c r="C22" s="6" t="s">
        <v>58</v>
      </c>
      <c r="D22" s="5" t="s">
        <v>59</v>
      </c>
      <c r="E22" s="5">
        <v>28</v>
      </c>
      <c r="F22" s="7">
        <v>350</v>
      </c>
      <c r="G22" s="5">
        <f t="shared" si="1"/>
        <v>9800</v>
      </c>
      <c r="H22" s="10" t="s">
        <v>60</v>
      </c>
    </row>
    <row r="23" s="1" customFormat="1" ht="25" customHeight="1" spans="1:8">
      <c r="A23" s="5"/>
      <c r="B23" s="5" t="s">
        <v>7</v>
      </c>
      <c r="C23" s="5"/>
      <c r="D23" s="5"/>
      <c r="E23" s="5"/>
      <c r="F23" s="5"/>
      <c r="G23" s="5">
        <f>SUM(G3:G22)</f>
        <v>216271.48</v>
      </c>
      <c r="H23" s="5"/>
    </row>
    <row r="24" spans="1:8">
      <c r="A24" s="11"/>
      <c r="B24" s="11"/>
      <c r="C24" s="12"/>
      <c r="D24" s="11"/>
      <c r="E24" s="11"/>
      <c r="F24" s="11"/>
      <c r="G24" s="11"/>
      <c r="H24" s="11"/>
    </row>
  </sheetData>
  <mergeCells count="2">
    <mergeCell ref="A1:H1"/>
    <mergeCell ref="B23:C23"/>
  </mergeCells>
  <pageMargins left="0.7" right="0.7" top="0.75" bottom="0.75" header="0.3" footer="0.3"/>
  <pageSetup paperSize="9" scale="7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方案一（内存卡存储）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唐庭贵</dc:creator>
  <cp:lastModifiedBy>。。。</cp:lastModifiedBy>
  <dcterms:created xsi:type="dcterms:W3CDTF">2023-05-12T11:15:00Z</dcterms:created>
  <dcterms:modified xsi:type="dcterms:W3CDTF">2026-01-12T07:50:33Z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83EBA15308DC40188511AA10C9F46DC7_13</vt:lpwstr>
  </property>
  <property fmtid="{D5CDD505-2E9C-101B-9397-08002B2CF9AE}" pid="4" name="CalculationRule">
    <vt:i4>0</vt:i4>
  </property>
</Properties>
</file>